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35" i="1" l="1"/>
  <c r="H28" i="1"/>
  <c r="H56" i="1" l="1"/>
  <c r="H24" i="1" l="1"/>
  <c r="H32" i="1" l="1"/>
  <c r="H18" i="1" l="1"/>
  <c r="H31" i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<sst xmlns="http://schemas.openxmlformats.org/spreadsheetml/2006/main" count="56" uniqueCount="33">
  <si>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</si>
  <si>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</si>
  <si>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</si>
  <si>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</si>
  <si>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</si>
  <si>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</si>
  <si>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</si>
  <si>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</si>
  <si>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</si>
  <si>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</si>
  <si>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</si>
  <si>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</si>
  <si>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</si>
  <si>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</si>
  <si>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</si>
  <si>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</si>
  <si>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</si>
  <si>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</si>
  <si>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</si>
  <si>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</si>
  <si>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</si>
  <si>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</si>
  <si>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</si>
  <si>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</si>
  <si>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</si>
  <si>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</si>
  <si>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</si>
  <si>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</si>
  <si>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</si>
  <si>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</si>
  <si>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Dana:31.03.2021.</t>
  </si>
  <si>
    <t>Dana 31.03.2021.godine Dom zdravlja Požarevac nije izvršio plaćanje prema dobavljačima:</t>
  </si>
  <si>
    <t>Primljena i neutrošena participacija od 31.03.2021.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</si>
</sst>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36" sqref="H36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44286</v>
      </c>
      <c r="H12" s="23">
        <v>937257.75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44286</v>
      </c>
      <c r="H13" s="3">
        <f>H14+H29-H36-H50</f>
        <v>892707.10999999964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44286</v>
      </c>
      <c r="H14" s="4">
        <f>H15+H16+H17+H18+H19+H20+H21+H22+H23+H24+H25+H26+H27+H28</f>
        <v>766702.52999999968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1068667-8888.88-0.2+1068667-1202188.82-22889-526-31212.28-5544.78+1068667-25000-1262675.83-14666.8-13216.67+48260.01-6551.11+57634.4</f>
        <v>718535.03999999969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1098916.67-1075938.92</f>
        <v>22977.75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</f>
        <v>25189.739999999998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44286</v>
      </c>
      <c r="H29" s="4">
        <f>H30+H31+H32+H33+H34+H35</f>
        <v>128428.57999999994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135083.33+135083.33-149724.79+135083.33-147556.67-6551.11</f>
        <v>101417.41999999994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40250-30726.84</f>
        <v>9523.16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</f>
        <v>17488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44286</v>
      </c>
      <c r="H36" s="5">
        <f>SUM(H37:H48)</f>
        <v>2424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2424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44286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44286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</f>
        <v>44550.639999999781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937257.74999999942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2021-04-02T08:19:37Z</dcterms:modified>
</cp:coreProperties>
</file>